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 Score 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4181F"/>
      <sz val="16"/>
    </font>
    <font>
      <name val="Calibri"/>
      <i val="1"/>
      <color rgb="00606A75"/>
      <sz val="9"/>
    </font>
    <font>
      <name val="Calibri"/>
      <b val="1"/>
      <color rgb="00FFFFFF"/>
      <sz val="11"/>
    </font>
    <font>
      <name val="Calibri"/>
      <b val="1"/>
      <color rgb="0014181F"/>
      <sz val="11"/>
    </font>
    <font>
      <name val="Calibri"/>
      <color rgb="003D4650"/>
      <sz val="11"/>
    </font>
  </fonts>
  <fills count="6">
    <fill>
      <patternFill/>
    </fill>
    <fill>
      <patternFill patternType="gray125"/>
    </fill>
    <fill>
      <patternFill patternType="solid">
        <fgColor rgb="0014181F"/>
      </patternFill>
    </fill>
    <fill>
      <patternFill patternType="solid">
        <fgColor rgb="00FFFDF0"/>
      </patternFill>
    </fill>
    <fill>
      <patternFill patternType="solid">
        <fgColor rgb="00F4F1EC"/>
      </patternFill>
    </fill>
    <fill>
      <patternFill patternType="solid">
        <fgColor rgb="00F2ECE4"/>
      </patternFill>
    </fill>
  </fills>
  <borders count="2">
    <border>
      <left/>
      <right/>
      <top/>
      <bottom/>
      <diagonal/>
    </border>
    <border>
      <left style="thin">
        <color rgb="00E6E0D8"/>
      </left>
      <right style="thin">
        <color rgb="00E6E0D8"/>
      </right>
      <top style="thin">
        <color rgb="00E6E0D8"/>
      </top>
      <bottom style="thin">
        <color rgb="00E6E0D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3" borderId="1" pivotButton="0" quotePrefix="0" xfId="0"/>
    <xf numFmtId="0" fontId="0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4" fillId="5" borderId="0" pivotButton="0" quotePrefix="0" xfId="0"/>
    <xf numFmtId="0" fontId="5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dxfs count="3">
    <dxf>
      <font>
        <b val="1"/>
        <color rgb="009C0006"/>
      </font>
      <fill>
        <patternFill patternType="solid">
          <fgColor rgb="00FFC7CE"/>
        </patternFill>
      </fill>
    </dxf>
    <dxf>
      <font>
        <b val="1"/>
        <color rgb="00006100"/>
      </font>
      <fill>
        <patternFill patternType="solid">
          <fgColor rgb="00C6EFCE"/>
        </patternFill>
      </fill>
    </dxf>
    <dxf>
      <font>
        <b val="1"/>
        <color rgb="007A5410"/>
      </font>
      <fill>
        <patternFill patternType="solid">
          <fgColor rgb="00FCEFC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4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30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7" customWidth="1" min="14" max="14"/>
  </cols>
  <sheetData>
    <row r="1">
      <c r="A1" s="1" t="inlineStr">
        <is>
          <t>PRODUCT RESEARCH 100</t>
        </is>
      </c>
    </row>
    <row r="2" ht="30" customHeight="1">
      <c r="A2" s="2" t="inlineStr">
        <is>
          <t>Workbook 04 · Chấm 20 sản phẩm theo 10 tiêu chí, mỗi tiêu chí 0–10 điểm.  80+ ưu tiên test · 70–79 có thể test · 60–69 watchlist · dưới 60 loại.</t>
        </is>
      </c>
    </row>
    <row r="4" ht="32" customHeight="1">
      <c r="A4" s="3" t="inlineStr">
        <is>
          <t>#</t>
        </is>
      </c>
      <c r="B4" s="3" t="inlineStr">
        <is>
          <t>Tên sản phẩm</t>
        </is>
      </c>
      <c r="C4" s="3" t="inlineStr">
        <is>
          <t>Giải quyết vấn đề</t>
        </is>
      </c>
      <c r="D4" s="3" t="inlineStr">
        <is>
          <t>Demo video tốt</t>
        </is>
      </c>
      <c r="E4" s="3" t="inlineStr">
        <is>
          <t>Yếu tố Wow</t>
        </is>
      </c>
      <c r="F4" s="3" t="inlineStr">
        <is>
          <t>Margin tốt</t>
        </is>
      </c>
      <c r="G4" s="3" t="inlineStr">
        <is>
          <t>Thị trường đủ lớn</t>
        </is>
      </c>
      <c r="H4" s="3" t="inlineStr">
        <is>
          <t>Competition còn cơ hội</t>
        </is>
      </c>
      <c r="I4" s="3" t="inlineStr">
        <is>
          <t>Shipping dễ</t>
        </is>
      </c>
      <c r="J4" s="3" t="inlineStr">
        <is>
          <t>Supplier đáng tin</t>
        </is>
      </c>
      <c r="K4" s="3" t="inlineStr">
        <is>
          <t>Upsell/Cross-sell</t>
        </is>
      </c>
      <c r="L4" s="3" t="inlineStr">
        <is>
          <t>Thành brand được</t>
        </is>
      </c>
      <c r="M4" s="3" t="inlineStr">
        <is>
          <t>TỔNG /100</t>
        </is>
      </c>
      <c r="N4" s="3" t="inlineStr">
        <is>
          <t>Phán quyết</t>
        </is>
      </c>
    </row>
    <row r="5">
      <c r="A5" s="4" t="n">
        <v>1</v>
      </c>
      <c r="B5" s="5" t="inlineStr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7">
        <f>IF(COUNT(C5:L5)=0,"",SUM(C5:L5))</f>
        <v/>
      </c>
      <c r="N5" s="8">
        <f>IF(M5="","",IF(M5&gt;=80,"ƯU TIÊN TEST",IF(M5&gt;=70,"Có thể test",IF(M5&gt;=60,"Watchlist","Loại"))))</f>
        <v/>
      </c>
    </row>
    <row r="6">
      <c r="A6" s="4" t="n">
        <v>2</v>
      </c>
      <c r="B6" s="5" t="inlineStr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7">
        <f>IF(COUNT(C6:L6)=0,"",SUM(C6:L6))</f>
        <v/>
      </c>
      <c r="N6" s="8">
        <f>IF(M6="","",IF(M6&gt;=80,"ƯU TIÊN TEST",IF(M6&gt;=70,"Có thể test",IF(M6&gt;=60,"Watchlist","Loại"))))</f>
        <v/>
      </c>
    </row>
    <row r="7">
      <c r="A7" s="4" t="n">
        <v>3</v>
      </c>
      <c r="B7" s="5" t="inlineStr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7">
        <f>IF(COUNT(C7:L7)=0,"",SUM(C7:L7))</f>
        <v/>
      </c>
      <c r="N7" s="8">
        <f>IF(M7="","",IF(M7&gt;=80,"ƯU TIÊN TEST",IF(M7&gt;=70,"Có thể test",IF(M7&gt;=60,"Watchlist","Loại"))))</f>
        <v/>
      </c>
    </row>
    <row r="8">
      <c r="A8" s="4" t="n">
        <v>4</v>
      </c>
      <c r="B8" s="5" t="inlineStr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7">
        <f>IF(COUNT(C8:L8)=0,"",SUM(C8:L8))</f>
        <v/>
      </c>
      <c r="N8" s="8">
        <f>IF(M8="","",IF(M8&gt;=80,"ƯU TIÊN TEST",IF(M8&gt;=70,"Có thể test",IF(M8&gt;=60,"Watchlist","Loại"))))</f>
        <v/>
      </c>
    </row>
    <row r="9">
      <c r="A9" s="4" t="n">
        <v>5</v>
      </c>
      <c r="B9" s="5" t="inlineStr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7">
        <f>IF(COUNT(C9:L9)=0,"",SUM(C9:L9))</f>
        <v/>
      </c>
      <c r="N9" s="8">
        <f>IF(M9="","",IF(M9&gt;=80,"ƯU TIÊN TEST",IF(M9&gt;=70,"Có thể test",IF(M9&gt;=60,"Watchlist","Loại"))))</f>
        <v/>
      </c>
    </row>
    <row r="10">
      <c r="A10" s="4" t="n">
        <v>6</v>
      </c>
      <c r="B10" s="5" t="inlineStr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7">
        <f>IF(COUNT(C10:L10)=0,"",SUM(C10:L10))</f>
        <v/>
      </c>
      <c r="N10" s="8">
        <f>IF(M10="","",IF(M10&gt;=80,"ƯU TIÊN TEST",IF(M10&gt;=70,"Có thể test",IF(M10&gt;=60,"Watchlist","Loại"))))</f>
        <v/>
      </c>
    </row>
    <row r="11">
      <c r="A11" s="4" t="n">
        <v>7</v>
      </c>
      <c r="B11" s="5" t="inlineStr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7">
        <f>IF(COUNT(C11:L11)=0,"",SUM(C11:L11))</f>
        <v/>
      </c>
      <c r="N11" s="8">
        <f>IF(M11="","",IF(M11&gt;=80,"ƯU TIÊN TEST",IF(M11&gt;=70,"Có thể test",IF(M11&gt;=60,"Watchlist","Loại"))))</f>
        <v/>
      </c>
    </row>
    <row r="12">
      <c r="A12" s="4" t="n">
        <v>8</v>
      </c>
      <c r="B12" s="5" t="inlineStr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7">
        <f>IF(COUNT(C12:L12)=0,"",SUM(C12:L12))</f>
        <v/>
      </c>
      <c r="N12" s="8">
        <f>IF(M12="","",IF(M12&gt;=80,"ƯU TIÊN TEST",IF(M12&gt;=70,"Có thể test",IF(M12&gt;=60,"Watchlist","Loại"))))</f>
        <v/>
      </c>
    </row>
    <row r="13">
      <c r="A13" s="4" t="n">
        <v>9</v>
      </c>
      <c r="B13" s="5" t="inlineStr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7">
        <f>IF(COUNT(C13:L13)=0,"",SUM(C13:L13))</f>
        <v/>
      </c>
      <c r="N13" s="8">
        <f>IF(M13="","",IF(M13&gt;=80,"ƯU TIÊN TEST",IF(M13&gt;=70,"Có thể test",IF(M13&gt;=60,"Watchlist","Loại"))))</f>
        <v/>
      </c>
    </row>
    <row r="14">
      <c r="A14" s="4" t="n">
        <v>10</v>
      </c>
      <c r="B14" s="5" t="inlineStr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7">
        <f>IF(COUNT(C14:L14)=0,"",SUM(C14:L14))</f>
        <v/>
      </c>
      <c r="N14" s="8">
        <f>IF(M14="","",IF(M14&gt;=80,"ƯU TIÊN TEST",IF(M14&gt;=70,"Có thể test",IF(M14&gt;=60,"Watchlist","Loại"))))</f>
        <v/>
      </c>
    </row>
    <row r="15">
      <c r="A15" s="4" t="n">
        <v>11</v>
      </c>
      <c r="B15" s="5" t="inlineStr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7">
        <f>IF(COUNT(C15:L15)=0,"",SUM(C15:L15))</f>
        <v/>
      </c>
      <c r="N15" s="8">
        <f>IF(M15="","",IF(M15&gt;=80,"ƯU TIÊN TEST",IF(M15&gt;=70,"Có thể test",IF(M15&gt;=60,"Watchlist","Loại"))))</f>
        <v/>
      </c>
    </row>
    <row r="16">
      <c r="A16" s="4" t="n">
        <v>12</v>
      </c>
      <c r="B16" s="5" t="inlineStr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7">
        <f>IF(COUNT(C16:L16)=0,"",SUM(C16:L16))</f>
        <v/>
      </c>
      <c r="N16" s="8">
        <f>IF(M16="","",IF(M16&gt;=80,"ƯU TIÊN TEST",IF(M16&gt;=70,"Có thể test",IF(M16&gt;=60,"Watchlist","Loại"))))</f>
        <v/>
      </c>
    </row>
    <row r="17">
      <c r="A17" s="4" t="n">
        <v>13</v>
      </c>
      <c r="B17" s="5" t="inlineStr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7">
        <f>IF(COUNT(C17:L17)=0,"",SUM(C17:L17))</f>
        <v/>
      </c>
      <c r="N17" s="8">
        <f>IF(M17="","",IF(M17&gt;=80,"ƯU TIÊN TEST",IF(M17&gt;=70,"Có thể test",IF(M17&gt;=60,"Watchlist","Loại"))))</f>
        <v/>
      </c>
    </row>
    <row r="18">
      <c r="A18" s="4" t="n">
        <v>14</v>
      </c>
      <c r="B18" s="5" t="inlineStr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7">
        <f>IF(COUNT(C18:L18)=0,"",SUM(C18:L18))</f>
        <v/>
      </c>
      <c r="N18" s="8">
        <f>IF(M18="","",IF(M18&gt;=80,"ƯU TIÊN TEST",IF(M18&gt;=70,"Có thể test",IF(M18&gt;=60,"Watchlist","Loại"))))</f>
        <v/>
      </c>
    </row>
    <row r="19">
      <c r="A19" s="4" t="n">
        <v>15</v>
      </c>
      <c r="B19" s="5" t="inlineStr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7">
        <f>IF(COUNT(C19:L19)=0,"",SUM(C19:L19))</f>
        <v/>
      </c>
      <c r="N19" s="8">
        <f>IF(M19="","",IF(M19&gt;=80,"ƯU TIÊN TEST",IF(M19&gt;=70,"Có thể test",IF(M19&gt;=60,"Watchlist","Loại"))))</f>
        <v/>
      </c>
    </row>
    <row r="20">
      <c r="A20" s="4" t="n">
        <v>16</v>
      </c>
      <c r="B20" s="5" t="inlineStr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7">
        <f>IF(COUNT(C20:L20)=0,"",SUM(C20:L20))</f>
        <v/>
      </c>
      <c r="N20" s="8">
        <f>IF(M20="","",IF(M20&gt;=80,"ƯU TIÊN TEST",IF(M20&gt;=70,"Có thể test",IF(M20&gt;=60,"Watchlist","Loại"))))</f>
        <v/>
      </c>
    </row>
    <row r="21">
      <c r="A21" s="4" t="n">
        <v>17</v>
      </c>
      <c r="B21" s="5" t="inlineStr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7">
        <f>IF(COUNT(C21:L21)=0,"",SUM(C21:L21))</f>
        <v/>
      </c>
      <c r="N21" s="8">
        <f>IF(M21="","",IF(M21&gt;=80,"ƯU TIÊN TEST",IF(M21&gt;=70,"Có thể test",IF(M21&gt;=60,"Watchlist","Loại"))))</f>
        <v/>
      </c>
    </row>
    <row r="22">
      <c r="A22" s="4" t="n">
        <v>18</v>
      </c>
      <c r="B22" s="5" t="inlineStr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7">
        <f>IF(COUNT(C22:L22)=0,"",SUM(C22:L22))</f>
        <v/>
      </c>
      <c r="N22" s="8">
        <f>IF(M22="","",IF(M22&gt;=80,"ƯU TIÊN TEST",IF(M22&gt;=70,"Có thể test",IF(M22&gt;=60,"Watchlist","Loại"))))</f>
        <v/>
      </c>
    </row>
    <row r="23">
      <c r="A23" s="4" t="n">
        <v>19</v>
      </c>
      <c r="B23" s="5" t="inlineStr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7">
        <f>IF(COUNT(C23:L23)=0,"",SUM(C23:L23))</f>
        <v/>
      </c>
      <c r="N23" s="8">
        <f>IF(M23="","",IF(M23&gt;=80,"ƯU TIÊN TEST",IF(M23&gt;=70,"Có thể test",IF(M23&gt;=60,"Watchlist","Loại"))))</f>
        <v/>
      </c>
    </row>
    <row r="24">
      <c r="A24" s="4" t="n">
        <v>20</v>
      </c>
      <c r="B24" s="5" t="inlineStr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7">
        <f>IF(COUNT(C24:L24)=0,"",SUM(C24:L24))</f>
        <v/>
      </c>
      <c r="N24" s="8">
        <f>IF(M24="","",IF(M24&gt;=80,"ƯU TIÊN TEST",IF(M24&gt;=70,"Có thể test",IF(M24&gt;=60,"Watchlist","Loại"))))</f>
        <v/>
      </c>
    </row>
    <row r="26">
      <c r="A26" s="9" t="inlineStr">
        <is>
          <t>PHỄU LỌC</t>
        </is>
      </c>
    </row>
    <row r="27">
      <c r="A27" s="10" t="inlineStr">
        <is>
          <t>Đã chấm</t>
        </is>
      </c>
      <c r="B27" s="7">
        <f>COUNT(M5:M24)</f>
        <v/>
      </c>
    </row>
    <row r="28">
      <c r="A28" s="10" t="inlineStr">
        <is>
          <t>80+ ưu tiên test</t>
        </is>
      </c>
      <c r="B28" s="7">
        <f>COUNTIF(N5:N24,"ƯU TIÊN TEST")</f>
        <v/>
      </c>
    </row>
    <row r="29">
      <c r="A29" s="10" t="inlineStr">
        <is>
          <t>70–79 có thể test</t>
        </is>
      </c>
      <c r="B29" s="7">
        <f>COUNTIF(N5:N24,"Có thể test")</f>
        <v/>
      </c>
    </row>
    <row r="30">
      <c r="A30" s="10" t="inlineStr">
        <is>
          <t>60–69 watchlist</t>
        </is>
      </c>
      <c r="B30" s="7">
        <f>COUNTIF(N5:N24,"Watchlist")</f>
        <v/>
      </c>
    </row>
    <row r="31">
      <c r="A31" s="10" t="inlineStr">
        <is>
          <t>Dưới 60 loại</t>
        </is>
      </c>
      <c r="B31" s="7">
        <f>COUNTIF(N5:N24,"Loại")</f>
        <v/>
      </c>
    </row>
    <row r="32">
      <c r="A32" s="10" t="inlineStr">
        <is>
          <t>Điểm cao nhất</t>
        </is>
      </c>
      <c r="B32" s="7">
        <f>IF(COUNT(M5:M24)=0,"",MAX(M5:M24))</f>
        <v/>
      </c>
    </row>
    <row r="34">
      <c r="A34" s="11" t="inlineStr">
        <is>
          <t>Giáo trình yêu cầu chấm đủ 20 sản phẩm rồi mới lọc: 20 → Top 10 → Top 5 → Top 3 mang đi đặt mẫu và test supplier.</t>
        </is>
      </c>
    </row>
  </sheetData>
  <mergeCells count="2">
    <mergeCell ref="A2:N2"/>
    <mergeCell ref="A1:N1"/>
  </mergeCells>
  <conditionalFormatting sqref="N5:N24">
    <cfRule type="cellIs" priority="1" operator="equal" dxfId="0">
      <formula>"Loại"</formula>
    </cfRule>
    <cfRule type="cellIs" priority="2" operator="equal" dxfId="1">
      <formula>"ƯU TIÊN TEST"</formula>
    </cfRule>
    <cfRule type="cellIs" priority="3" operator="equal" dxfId="2">
      <formula>"Watchlist"</formula>
    </cfRule>
  </conditionalFormatting>
  <dataValidations count="20">
    <dataValidation sqref="C5:L5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6:L6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7:L7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8:L8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9:L9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10:L10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11:L11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12:L12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13:L13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14:L14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15:L15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16:L16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17:L17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18:L18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19:L19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20:L20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21:L21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22:L22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23:L23" showDropDown="0" showInputMessage="0" showErrorMessage="1" allowBlank="1" errorTitle="Ngoài thang điểm" error="Điểm mỗi tiêu chí từ 0 đến 10." type="whole" operator="between">
      <formula1>0</formula1>
      <formula2>10</formula2>
    </dataValidation>
    <dataValidation sqref="C24:L24" showDropDown="0" showInputMessage="0" showErrorMessage="1" allowBlank="1" errorTitle="Ngoài thang điểm" error="Điểm mỗi tiêu chí từ 0 đến 10." type="whole" operator="between">
      <formula1>0</formula1>
      <formula2>10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2026-08-28T01:43:53Z</dcterms:created>
  <dcterms:modified xsi:type="dcterms:W3CDTF">2026-08-28T01:43:53Z</dcterms:modified>
</cp:coreProperties>
</file>